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9" activeTab="0"/>
  </bookViews>
  <sheets>
    <sheet name="Ia" sheetId="1" r:id="rId1"/>
    <sheet name="Ib" sheetId="2" r:id="rId2"/>
    <sheet name="IIa" sheetId="3" r:id="rId3"/>
    <sheet name="IIb" sheetId="4" r:id="rId4"/>
    <sheet name="IIIa" sheetId="5" r:id="rId5"/>
    <sheet name="IIIb" sheetId="6" r:id="rId6"/>
  </sheets>
  <definedNames>
    <definedName name="_xlnm.Print_Area" localSheetId="0">'Ia'!$A$1:$L$31</definedName>
    <definedName name="_xlnm.Print_Area" localSheetId="1">'Ib'!$A$1:$M$28</definedName>
    <definedName name="_xlnm.Print_Area" localSheetId="2">'IIa'!$A$1:$L$28</definedName>
    <definedName name="_xlnm.Print_Area" localSheetId="3">'IIb'!$A$1:$L$24</definedName>
    <definedName name="_xlnm.Print_Area" localSheetId="4">'IIIa'!$A$1:$L$27</definedName>
    <definedName name="_xlnm.Print_Area" localSheetId="5">'IIIb'!$A$1:$L$28</definedName>
  </definedNames>
  <calcPr fullCalcOnLoad="1"/>
</workbook>
</file>

<file path=xl/sharedStrings.xml><?xml version="1.0" encoding="utf-8"?>
<sst xmlns="http://schemas.openxmlformats.org/spreadsheetml/2006/main" count="341" uniqueCount="113">
  <si>
    <t>Tori Karikasarja „Tori hobune 2010”</t>
  </si>
  <si>
    <t>III etapp koolisõidus</t>
  </si>
  <si>
    <t>Särevere,13 juuni 2010</t>
  </si>
  <si>
    <t>Programm nr.1, skeem A18</t>
  </si>
  <si>
    <t>A) Noored ratsutajad (kuni 21-aastased) ja 
harrastajad tori tõugu hobustel</t>
  </si>
  <si>
    <t>Kohtunikud:</t>
  </si>
  <si>
    <t>C -</t>
  </si>
  <si>
    <t>Merle Männik</t>
  </si>
  <si>
    <t>B</t>
  </si>
  <si>
    <t>Eva Koks</t>
  </si>
  <si>
    <t>TULEMUSED</t>
  </si>
  <si>
    <t>H -</t>
  </si>
  <si>
    <t>Aive Mihkelson</t>
  </si>
  <si>
    <t>max.</t>
  </si>
  <si>
    <t>Nr.</t>
  </si>
  <si>
    <t>Võistleja</t>
  </si>
  <si>
    <t>Hobune</t>
  </si>
  <si>
    <t>H</t>
  </si>
  <si>
    <t>C</t>
  </si>
  <si>
    <t>Punktid</t>
  </si>
  <si>
    <t>%</t>
  </si>
  <si>
    <t>Klubi</t>
  </si>
  <si>
    <t>sünniaasta/sugu/tõug/isa/sünnimaa/omanik</t>
  </si>
  <si>
    <t>Vead</t>
  </si>
  <si>
    <t>kokku</t>
  </si>
  <si>
    <t>I</t>
  </si>
  <si>
    <r>
      <t xml:space="preserve">Gloria Vimberg
</t>
    </r>
    <r>
      <rPr>
        <i/>
        <sz val="8"/>
        <color indexed="8"/>
        <rFont val="Verdana"/>
        <family val="2"/>
      </rPr>
      <t>Audruranna RSK,1991</t>
    </r>
  </si>
  <si>
    <r>
      <t xml:space="preserve">Honda
</t>
    </r>
    <r>
      <rPr>
        <i/>
        <sz val="8"/>
        <color indexed="8"/>
        <rFont val="Verdana"/>
        <family val="2"/>
      </rPr>
      <t>2003/M/Tori/Hot Shot//EST/Malle Aava</t>
    </r>
  </si>
  <si>
    <t>154</t>
  </si>
  <si>
    <t>136</t>
  </si>
  <si>
    <t>146</t>
  </si>
  <si>
    <t>II</t>
  </si>
  <si>
    <r>
      <t xml:space="preserve">Liis Annete Pae
</t>
    </r>
    <r>
      <rPr>
        <i/>
        <sz val="8"/>
        <color indexed="8"/>
        <rFont val="Verdana"/>
        <family val="2"/>
      </rPr>
      <t>Tondi RSK,1997</t>
    </r>
  </si>
  <si>
    <r>
      <t xml:space="preserve">Forteesia
</t>
    </r>
    <r>
      <rPr>
        <i/>
        <sz val="8"/>
        <color indexed="8"/>
        <rFont val="Verdana"/>
        <family val="2"/>
      </rPr>
      <t>2006/M/Tori/Flipper//EST/Ülle Hanni</t>
    </r>
  </si>
  <si>
    <t>135</t>
  </si>
  <si>
    <t>144</t>
  </si>
  <si>
    <t>III</t>
  </si>
  <si>
    <r>
      <t xml:space="preserve">Kirsika Neimla
</t>
    </r>
    <r>
      <rPr>
        <i/>
        <sz val="8"/>
        <color indexed="8"/>
        <rFont val="Verdana"/>
        <family val="2"/>
      </rPr>
      <t>RSK Parkuur,1989</t>
    </r>
  </si>
  <si>
    <r>
      <t xml:space="preserve">Agarus Ise
</t>
    </r>
    <r>
      <rPr>
        <i/>
        <sz val="8"/>
        <color indexed="8"/>
        <rFont val="Verdana"/>
        <family val="2"/>
      </rPr>
      <t>2001/R/Tori/Agar/Husaar/EST/ Jäneda HK</t>
    </r>
  </si>
  <si>
    <t>148</t>
  </si>
  <si>
    <t>134</t>
  </si>
  <si>
    <t>141</t>
  </si>
  <si>
    <r>
      <t xml:space="preserve">Änni Ots
</t>
    </r>
    <r>
      <rPr>
        <i/>
        <sz val="8"/>
        <color indexed="8"/>
        <rFont val="Verdana"/>
        <family val="2"/>
      </rPr>
      <t>Viljandimaa RSK,1990</t>
    </r>
  </si>
  <si>
    <r>
      <t xml:space="preserve">Error
</t>
    </r>
    <r>
      <rPr>
        <i/>
        <sz val="8"/>
        <color indexed="8"/>
        <rFont val="Verdana"/>
        <family val="2"/>
      </rPr>
      <t>2004/R/Tori/Elar xx/Arvel/EST/Olustvere TMK</t>
    </r>
  </si>
  <si>
    <t>140</t>
  </si>
  <si>
    <t>126</t>
  </si>
  <si>
    <r>
      <t xml:space="preserve">Riin Reitmann
</t>
    </r>
    <r>
      <rPr>
        <i/>
        <sz val="8"/>
        <color indexed="8"/>
        <rFont val="Verdana"/>
        <family val="2"/>
      </rPr>
      <t>Järvamaa KHK,1989</t>
    </r>
  </si>
  <si>
    <r>
      <t xml:space="preserve">Saaga
</t>
    </r>
    <r>
      <rPr>
        <i/>
        <sz val="8"/>
        <color indexed="8"/>
        <rFont val="Verdana"/>
        <family val="2"/>
      </rPr>
      <t>2000/M/torih/Start/Aagi/EST/Järvamaa Kutsehariduskeskus</t>
    </r>
  </si>
  <si>
    <t>124</t>
  </si>
  <si>
    <t>137</t>
  </si>
  <si>
    <t>B) Avatud klass</t>
  </si>
  <si>
    <t>M -</t>
  </si>
  <si>
    <t>M</t>
  </si>
  <si>
    <t>Üldh.</t>
  </si>
  <si>
    <t xml:space="preserve">I </t>
  </si>
  <si>
    <r>
      <t xml:space="preserve">Getter Kangur
</t>
    </r>
    <r>
      <rPr>
        <i/>
        <sz val="8"/>
        <color indexed="8"/>
        <rFont val="Verdana"/>
        <family val="2"/>
      </rPr>
      <t>Tondi RSK,1992</t>
    </r>
  </si>
  <si>
    <r>
      <t xml:space="preserve">Flipper
</t>
    </r>
    <r>
      <rPr>
        <i/>
        <sz val="8"/>
        <color indexed="8"/>
        <rFont val="Verdana"/>
        <family val="2"/>
      </rPr>
      <t>2002/T/Trak/Febo//RUS/Elle Mässak</t>
    </r>
  </si>
  <si>
    <t>160</t>
  </si>
  <si>
    <t>147</t>
  </si>
  <si>
    <t>152</t>
  </si>
  <si>
    <t xml:space="preserve">II </t>
  </si>
  <si>
    <r>
      <t xml:space="preserve">Raili Märdin
</t>
    </r>
    <r>
      <rPr>
        <i/>
        <sz val="8"/>
        <color indexed="8"/>
        <rFont val="Verdana"/>
        <family val="2"/>
      </rPr>
      <t>LMRK</t>
    </r>
  </si>
  <si>
    <r>
      <t xml:space="preserve">Herreera
</t>
    </r>
    <r>
      <rPr>
        <i/>
        <sz val="8"/>
        <color indexed="8"/>
        <rFont val="Verdana"/>
        <family val="2"/>
      </rPr>
      <t>2004/M/Ristand/Hermelin/Slang xx/Eesti/Raili Märdin</t>
    </r>
  </si>
  <si>
    <t>155</t>
  </si>
  <si>
    <t xml:space="preserve">III  </t>
  </si>
  <si>
    <t>Katrin Lipp
.</t>
  </si>
  <si>
    <r>
      <t xml:space="preserve">Fredy
</t>
    </r>
    <r>
      <rPr>
        <i/>
        <sz val="8"/>
        <color indexed="8"/>
        <rFont val="Verdana"/>
        <family val="2"/>
      </rPr>
      <t>2001/R/ristand/Fuks/EST/Olev  Käsperson</t>
    </r>
  </si>
  <si>
    <r>
      <t xml:space="preserve">Liisa Peri
</t>
    </r>
    <r>
      <rPr>
        <i/>
        <sz val="8"/>
        <color indexed="8"/>
        <rFont val="Verdana"/>
        <family val="2"/>
      </rPr>
      <t>Tallinna RSK</t>
    </r>
  </si>
  <si>
    <r>
      <t xml:space="preserve">Figaro
</t>
    </r>
    <r>
      <rPr>
        <i/>
        <sz val="8"/>
        <color indexed="8"/>
        <rFont val="Verdana"/>
        <family val="2"/>
      </rPr>
      <t>2004/R/EHS/Fredy/Tutti/Fuks/EST/Jaan Vainult</t>
    </r>
  </si>
  <si>
    <t>153</t>
  </si>
  <si>
    <t>131</t>
  </si>
  <si>
    <r>
      <t xml:space="preserve">Kertu Reimann
</t>
    </r>
    <r>
      <rPr>
        <i/>
        <sz val="8"/>
        <color indexed="8"/>
        <rFont val="Verdana"/>
        <family val="2"/>
      </rPr>
      <t>Kurtna RK,1991</t>
    </r>
  </si>
  <si>
    <r>
      <t xml:space="preserve">Pricerton
</t>
    </r>
    <r>
      <rPr>
        <i/>
        <sz val="8"/>
        <color indexed="8"/>
        <rFont val="Verdana"/>
        <family val="2"/>
      </rPr>
      <t>2006/R/ESH/Pikachu de Muze/Ettur/K.Reimann</t>
    </r>
  </si>
  <si>
    <t>145</t>
  </si>
  <si>
    <t>130</t>
  </si>
  <si>
    <t>138</t>
  </si>
  <si>
    <r>
      <t xml:space="preserve">Reelika Lipp
</t>
    </r>
    <r>
      <rPr>
        <i/>
        <sz val="8"/>
        <color indexed="8"/>
        <rFont val="Verdana"/>
        <family val="2"/>
      </rPr>
      <t>Tallinna RSK,1996</t>
    </r>
  </si>
  <si>
    <r>
      <t xml:space="preserve">Flamenko
</t>
    </r>
    <r>
      <rPr>
        <i/>
        <sz val="8"/>
        <color indexed="8"/>
        <rFont val="Verdana"/>
        <family val="2"/>
      </rPr>
      <t>2003/M/ristand/Fason/EST/Olev Käsperson</t>
    </r>
  </si>
  <si>
    <t>127</t>
  </si>
  <si>
    <t>121</t>
  </si>
  <si>
    <t>Programm nr. 2, Skeem A1</t>
  </si>
  <si>
    <t>A) 4-5 aastased ja esimest hooaega koolisõidus 
võistlevad tori tõugu hobused</t>
  </si>
  <si>
    <r>
      <t xml:space="preserve">Merlin Gustavson
</t>
    </r>
    <r>
      <rPr>
        <i/>
        <sz val="8"/>
        <color indexed="8"/>
        <rFont val="Verdana"/>
        <family val="2"/>
      </rPr>
      <t>Audruranna RSK</t>
    </r>
  </si>
  <si>
    <r>
      <t xml:space="preserve">Viiking
</t>
    </r>
    <r>
      <rPr>
        <i/>
        <sz val="8"/>
        <color indexed="8"/>
        <rFont val="Verdana"/>
        <family val="2"/>
      </rPr>
      <t>2004/R/Tori/Verso De Paulstra/Delfiin/EST/Malle Aava</t>
    </r>
  </si>
  <si>
    <t>150</t>
  </si>
  <si>
    <t>143</t>
  </si>
  <si>
    <r>
      <t xml:space="preserve">Merilin Erm
</t>
    </r>
    <r>
      <rPr>
        <i/>
        <sz val="8"/>
        <color indexed="8"/>
        <rFont val="Verdana"/>
        <family val="2"/>
      </rPr>
      <t>RSK Vändra</t>
    </r>
  </si>
  <si>
    <r>
      <t xml:space="preserve">Hornelya
</t>
    </r>
    <r>
      <rPr>
        <i/>
        <sz val="8"/>
        <color indexed="8"/>
        <rFont val="Verdana"/>
        <family val="2"/>
      </rPr>
      <t>2005/m/tori hobune/hornet//  Maila Kukk</t>
    </r>
  </si>
  <si>
    <t>133</t>
  </si>
  <si>
    <t>Liis Ira
.</t>
  </si>
  <si>
    <r>
      <t xml:space="preserve">Arhivar
</t>
    </r>
    <r>
      <rPr>
        <i/>
        <sz val="8"/>
        <color indexed="8"/>
        <rFont val="Verdana"/>
        <family val="2"/>
      </rPr>
      <t>2003/T/tori/Arhippos/Premium/EST/A.Kallaste</t>
    </r>
  </si>
  <si>
    <t>IV</t>
  </si>
  <si>
    <t>158</t>
  </si>
  <si>
    <t>125</t>
  </si>
  <si>
    <t>157</t>
  </si>
  <si>
    <t>139</t>
  </si>
  <si>
    <t>149</t>
  </si>
  <si>
    <t>129</t>
  </si>
  <si>
    <t>3 viga</t>
  </si>
  <si>
    <r>
      <t xml:space="preserve">Elena Pärn
</t>
    </r>
    <r>
      <rPr>
        <i/>
        <sz val="8"/>
        <color indexed="8"/>
        <rFont val="Verdana"/>
        <family val="2"/>
      </rPr>
      <t>Järvamaa KHK,1996</t>
    </r>
  </si>
  <si>
    <r>
      <t xml:space="preserve">Iskra
</t>
    </r>
    <r>
      <rPr>
        <i/>
        <sz val="8"/>
        <color indexed="8"/>
        <rFont val="Verdana"/>
        <family val="2"/>
      </rPr>
      <t>2002/M/Erle Hermann</t>
    </r>
  </si>
  <si>
    <t>Programm nr. 3, Skeem L9</t>
  </si>
  <si>
    <t>A)Tori tõugu hobused</t>
  </si>
  <si>
    <t>226</t>
  </si>
  <si>
    <t>229</t>
  </si>
  <si>
    <t>221</t>
  </si>
  <si>
    <r>
      <t xml:space="preserve">Tiina Lillemägi
</t>
    </r>
    <r>
      <rPr>
        <i/>
        <sz val="8"/>
        <color indexed="8"/>
        <rFont val="Verdana"/>
        <family val="2"/>
      </rPr>
      <t>RSK Tondi</t>
    </r>
  </si>
  <si>
    <r>
      <t xml:space="preserve">Kissinger
</t>
    </r>
    <r>
      <rPr>
        <i/>
        <sz val="8"/>
        <color indexed="8"/>
        <rFont val="Verdana"/>
        <family val="2"/>
      </rPr>
      <t>1996/R/tori/Krahv/EST/Õie Malmberg</t>
    </r>
  </si>
  <si>
    <t>219</t>
  </si>
  <si>
    <t>208</t>
  </si>
  <si>
    <t>215</t>
  </si>
  <si>
    <t>B)Avatud klass</t>
  </si>
  <si>
    <t>tulemus a) arvestusest: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</si>
</sst>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@"/>
    <numFmt numFmtId="167" formatCode="0.00"/>
    <numFmt numFmtId="168" formatCode="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0"/>
      <name val="Verdana"/>
      <family val="2"/>
    </font>
    <font>
      <b/>
      <sz val="14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2" applyNumberFormat="0" applyFill="0" applyAlignment="0" applyProtection="0"/>
    <xf numFmtId="164" fontId="8" fillId="17" borderId="3" applyNumberFormat="0" applyAlignment="0" applyProtection="0"/>
    <xf numFmtId="164" fontId="9" fillId="0" borderId="4" applyNumberFormat="0" applyFill="0" applyAlignment="0" applyProtection="0"/>
    <xf numFmtId="164" fontId="0" fillId="18" borderId="5" applyNumberFormat="0" applyAlignment="0" applyProtection="0"/>
    <xf numFmtId="164" fontId="10" fillId="1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16" borderId="9" applyNumberFormat="0" applyAlignment="0" applyProtection="0"/>
  </cellStyleXfs>
  <cellXfs count="10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Alignment="1">
      <alignment horizontal="left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left" wrapTex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5" fontId="21" fillId="0" borderId="10" xfId="0" applyNumberFormat="1" applyFont="1" applyFill="1" applyBorder="1" applyAlignment="1">
      <alignment horizontal="right"/>
    </xf>
    <xf numFmtId="164" fontId="21" fillId="0" borderId="0" xfId="0" applyFont="1" applyFill="1" applyAlignment="1">
      <alignment horizontal="left"/>
    </xf>
    <xf numFmtId="164" fontId="18" fillId="0" borderId="10" xfId="0" applyFont="1" applyBorder="1" applyAlignment="1">
      <alignment horizontal="center"/>
    </xf>
    <xf numFmtId="164" fontId="23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/>
    </xf>
    <xf numFmtId="164" fontId="23" fillId="0" borderId="13" xfId="0" applyFont="1" applyFill="1" applyBorder="1" applyAlignment="1">
      <alignment/>
    </xf>
    <xf numFmtId="164" fontId="21" fillId="0" borderId="14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4" fontId="21" fillId="0" borderId="16" xfId="0" applyFont="1" applyBorder="1" applyAlignment="1">
      <alignment horizontal="center"/>
    </xf>
    <xf numFmtId="164" fontId="18" fillId="0" borderId="13" xfId="0" applyFont="1" applyBorder="1" applyAlignment="1">
      <alignment/>
    </xf>
    <xf numFmtId="164" fontId="23" fillId="0" borderId="12" xfId="0" applyFont="1" applyBorder="1" applyAlignment="1">
      <alignment/>
    </xf>
    <xf numFmtId="164" fontId="21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/>
    </xf>
    <xf numFmtId="164" fontId="24" fillId="0" borderId="19" xfId="0" applyFont="1" applyFill="1" applyBorder="1" applyAlignment="1">
      <alignment/>
    </xf>
    <xf numFmtId="164" fontId="25" fillId="0" borderId="20" xfId="0" applyFont="1" applyBorder="1" applyAlignment="1">
      <alignment horizontal="center"/>
    </xf>
    <xf numFmtId="164" fontId="21" fillId="0" borderId="21" xfId="0" applyFont="1" applyBorder="1" applyAlignment="1">
      <alignment horizontal="center"/>
    </xf>
    <xf numFmtId="164" fontId="25" fillId="0" borderId="21" xfId="0" applyFont="1" applyBorder="1" applyAlignment="1">
      <alignment horizontal="center"/>
    </xf>
    <xf numFmtId="164" fontId="21" fillId="0" borderId="22" xfId="0" applyFont="1" applyBorder="1" applyAlignment="1">
      <alignment horizontal="center"/>
    </xf>
    <xf numFmtId="164" fontId="25" fillId="0" borderId="19" xfId="0" applyFont="1" applyBorder="1" applyAlignment="1">
      <alignment/>
    </xf>
    <xf numFmtId="164" fontId="25" fillId="0" borderId="18" xfId="0" applyFont="1" applyBorder="1" applyAlignment="1">
      <alignment/>
    </xf>
    <xf numFmtId="164" fontId="23" fillId="0" borderId="23" xfId="0" applyFont="1" applyBorder="1" applyAlignment="1">
      <alignment horizontal="center" vertical="center"/>
    </xf>
    <xf numFmtId="164" fontId="23" fillId="0" borderId="23" xfId="0" applyFont="1" applyBorder="1" applyAlignment="1">
      <alignment wrapText="1"/>
    </xf>
    <xf numFmtId="164" fontId="23" fillId="0" borderId="24" xfId="0" applyFont="1" applyBorder="1" applyAlignment="1">
      <alignment wrapText="1"/>
    </xf>
    <xf numFmtId="166" fontId="23" fillId="0" borderId="23" xfId="0" applyNumberFormat="1" applyFont="1" applyBorder="1" applyAlignment="1">
      <alignment horizontal="center"/>
    </xf>
    <xf numFmtId="167" fontId="26" fillId="0" borderId="25" xfId="0" applyNumberFormat="1" applyFont="1" applyBorder="1" applyAlignment="1">
      <alignment horizontal="center"/>
    </xf>
    <xf numFmtId="167" fontId="26" fillId="0" borderId="23" xfId="0" applyNumberFormat="1" applyFont="1" applyBorder="1" applyAlignment="1">
      <alignment horizontal="center"/>
    </xf>
    <xf numFmtId="164" fontId="23" fillId="0" borderId="23" xfId="0" applyFont="1" applyBorder="1" applyAlignment="1">
      <alignment/>
    </xf>
    <xf numFmtId="166" fontId="23" fillId="0" borderId="25" xfId="0" applyNumberFormat="1" applyFont="1" applyBorder="1" applyAlignment="1">
      <alignment/>
    </xf>
    <xf numFmtId="167" fontId="26" fillId="0" borderId="25" xfId="0" applyNumberFormat="1" applyFont="1" applyBorder="1" applyAlignment="1">
      <alignment/>
    </xf>
    <xf numFmtId="166" fontId="23" fillId="0" borderId="23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4" fontId="23" fillId="0" borderId="18" xfId="0" applyFont="1" applyBorder="1" applyAlignment="1">
      <alignment horizontal="center" vertical="center"/>
    </xf>
    <xf numFmtId="164" fontId="23" fillId="0" borderId="18" xfId="0" applyFont="1" applyFill="1" applyBorder="1" applyAlignment="1">
      <alignment vertical="center" wrapText="1"/>
    </xf>
    <xf numFmtId="164" fontId="23" fillId="0" borderId="19" xfId="0" applyFont="1" applyFill="1" applyBorder="1" applyAlignment="1">
      <alignment vertical="center" wrapText="1"/>
    </xf>
    <xf numFmtId="166" fontId="23" fillId="0" borderId="18" xfId="0" applyNumberFormat="1" applyFont="1" applyBorder="1" applyAlignment="1">
      <alignment horizontal="center"/>
    </xf>
    <xf numFmtId="167" fontId="26" fillId="0" borderId="18" xfId="0" applyNumberFormat="1" applyFont="1" applyBorder="1" applyAlignment="1">
      <alignment horizontal="center"/>
    </xf>
    <xf numFmtId="164" fontId="23" fillId="0" borderId="18" xfId="0" applyFont="1" applyBorder="1" applyAlignment="1">
      <alignment/>
    </xf>
    <xf numFmtId="166" fontId="23" fillId="0" borderId="18" xfId="0" applyNumberFormat="1" applyFont="1" applyBorder="1" applyAlignment="1">
      <alignment/>
    </xf>
    <xf numFmtId="167" fontId="26" fillId="0" borderId="18" xfId="0" applyNumberFormat="1" applyFont="1" applyBorder="1" applyAlignment="1">
      <alignment/>
    </xf>
    <xf numFmtId="164" fontId="22" fillId="0" borderId="25" xfId="0" applyFont="1" applyBorder="1" applyAlignment="1">
      <alignment horizontal="center" vertical="center"/>
    </xf>
    <xf numFmtId="164" fontId="23" fillId="0" borderId="25" xfId="0" applyFont="1" applyFill="1" applyBorder="1" applyAlignment="1">
      <alignment wrapText="1"/>
    </xf>
    <xf numFmtId="164" fontId="23" fillId="0" borderId="26" xfId="0" applyFont="1" applyFill="1" applyBorder="1" applyAlignment="1">
      <alignment wrapText="1"/>
    </xf>
    <xf numFmtId="166" fontId="23" fillId="0" borderId="25" xfId="0" applyNumberFormat="1" applyFont="1" applyBorder="1" applyAlignment="1">
      <alignment horizontal="center"/>
    </xf>
    <xf numFmtId="167" fontId="27" fillId="0" borderId="25" xfId="0" applyNumberFormat="1" applyFont="1" applyBorder="1" applyAlignment="1">
      <alignment horizontal="center" wrapText="1"/>
    </xf>
    <xf numFmtId="164" fontId="23" fillId="0" borderId="25" xfId="0" applyFont="1" applyBorder="1" applyAlignment="1">
      <alignment/>
    </xf>
    <xf numFmtId="164" fontId="22" fillId="0" borderId="23" xfId="0" applyFont="1" applyBorder="1" applyAlignment="1">
      <alignment horizontal="center" vertical="center"/>
    </xf>
    <xf numFmtId="164" fontId="23" fillId="0" borderId="23" xfId="0" applyFont="1" applyFill="1" applyBorder="1" applyAlignment="1">
      <alignment wrapText="1"/>
    </xf>
    <xf numFmtId="167" fontId="26" fillId="0" borderId="23" xfId="0" applyNumberFormat="1" applyFont="1" applyFill="1" applyBorder="1" applyAlignment="1">
      <alignment horizontal="center"/>
    </xf>
    <xf numFmtId="164" fontId="28" fillId="0" borderId="0" xfId="0" applyFont="1" applyAlignment="1">
      <alignment/>
    </xf>
    <xf numFmtId="165" fontId="21" fillId="0" borderId="10" xfId="0" applyNumberFormat="1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3" fillId="0" borderId="27" xfId="0" applyFont="1" applyFill="1" applyBorder="1" applyAlignment="1">
      <alignment/>
    </xf>
    <xf numFmtId="164" fontId="24" fillId="0" borderId="28" xfId="0" applyFont="1" applyFill="1" applyBorder="1" applyAlignment="1">
      <alignment/>
    </xf>
    <xf numFmtId="164" fontId="21" fillId="0" borderId="23" xfId="0" applyFont="1" applyBorder="1" applyAlignment="1">
      <alignment horizontal="center"/>
    </xf>
    <xf numFmtId="167" fontId="27" fillId="0" borderId="23" xfId="0" applyNumberFormat="1" applyFont="1" applyBorder="1" applyAlignment="1">
      <alignment horizontal="center" wrapText="1"/>
    </xf>
    <xf numFmtId="167" fontId="26" fillId="0" borderId="26" xfId="0" applyNumberFormat="1" applyFont="1" applyBorder="1" applyAlignment="1">
      <alignment/>
    </xf>
    <xf numFmtId="164" fontId="18" fillId="0" borderId="23" xfId="0" applyFont="1" applyBorder="1" applyAlignment="1">
      <alignment horizontal="center"/>
    </xf>
    <xf numFmtId="164" fontId="23" fillId="0" borderId="25" xfId="0" applyFont="1" applyBorder="1" applyAlignment="1">
      <alignment horizontal="center" vertical="center"/>
    </xf>
    <xf numFmtId="164" fontId="22" fillId="0" borderId="23" xfId="0" applyFont="1" applyBorder="1" applyAlignment="1">
      <alignment horizontal="center"/>
    </xf>
    <xf numFmtId="164" fontId="23" fillId="0" borderId="21" xfId="0" applyFont="1" applyBorder="1" applyAlignment="1">
      <alignment horizontal="center" vertical="center"/>
    </xf>
    <xf numFmtId="164" fontId="23" fillId="0" borderId="21" xfId="0" applyFont="1" applyFill="1" applyBorder="1" applyAlignment="1">
      <alignment vertical="center" wrapText="1"/>
    </xf>
    <xf numFmtId="168" fontId="23" fillId="0" borderId="21" xfId="0" applyNumberFormat="1" applyFont="1" applyBorder="1" applyAlignment="1">
      <alignment horizontal="center"/>
    </xf>
    <xf numFmtId="167" fontId="26" fillId="0" borderId="21" xfId="0" applyNumberFormat="1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18" fillId="0" borderId="21" xfId="0" applyFont="1" applyBorder="1" applyAlignment="1">
      <alignment/>
    </xf>
    <xf numFmtId="166" fontId="23" fillId="0" borderId="21" xfId="0" applyNumberFormat="1" applyFont="1" applyBorder="1" applyAlignment="1">
      <alignment/>
    </xf>
    <xf numFmtId="167" fontId="26" fillId="0" borderId="22" xfId="0" applyNumberFormat="1" applyFont="1" applyBorder="1" applyAlignment="1">
      <alignment/>
    </xf>
    <xf numFmtId="164" fontId="22" fillId="0" borderId="21" xfId="0" applyFont="1" applyBorder="1" applyAlignment="1">
      <alignment horizontal="center"/>
    </xf>
    <xf numFmtId="164" fontId="23" fillId="0" borderId="25" xfId="0" applyFont="1" applyBorder="1" applyAlignment="1">
      <alignment wrapText="1"/>
    </xf>
    <xf numFmtId="164" fontId="23" fillId="0" borderId="25" xfId="0" applyFont="1" applyFill="1" applyBorder="1" applyAlignment="1">
      <alignment vertical="center" wrapText="1"/>
    </xf>
    <xf numFmtId="164" fontId="18" fillId="0" borderId="25" xfId="0" applyFont="1" applyBorder="1" applyAlignment="1">
      <alignment horizontal="center"/>
    </xf>
    <xf numFmtId="164" fontId="23" fillId="0" borderId="23" xfId="0" applyFont="1" applyBorder="1" applyAlignment="1">
      <alignment horizontal="center"/>
    </xf>
    <xf numFmtId="164" fontId="18" fillId="0" borderId="23" xfId="0" applyFont="1" applyBorder="1" applyAlignment="1">
      <alignment/>
    </xf>
    <xf numFmtId="167" fontId="26" fillId="0" borderId="24" xfId="0" applyNumberFormat="1" applyFont="1" applyBorder="1" applyAlignment="1">
      <alignment/>
    </xf>
    <xf numFmtId="164" fontId="18" fillId="0" borderId="0" xfId="0" applyFont="1" applyBorder="1" applyAlignment="1">
      <alignment horizontal="left"/>
    </xf>
    <xf numFmtId="167" fontId="26" fillId="0" borderId="25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4" fontId="23" fillId="0" borderId="29" xfId="0" applyFont="1" applyFill="1" applyBorder="1" applyAlignment="1">
      <alignment horizontal="center" vertical="center"/>
    </xf>
    <xf numFmtId="164" fontId="23" fillId="0" borderId="23" xfId="0" applyFont="1" applyFill="1" applyBorder="1" applyAlignment="1">
      <alignment vertical="center" wrapText="1"/>
    </xf>
    <xf numFmtId="164" fontId="23" fillId="0" borderId="21" xfId="0" applyFont="1" applyFill="1" applyBorder="1" applyAlignment="1">
      <alignment wrapText="1"/>
    </xf>
    <xf numFmtId="166" fontId="23" fillId="0" borderId="21" xfId="0" applyNumberFormat="1" applyFont="1" applyBorder="1" applyAlignment="1">
      <alignment horizontal="center"/>
    </xf>
    <xf numFmtId="167" fontId="27" fillId="0" borderId="21" xfId="0" applyNumberFormat="1" applyFont="1" applyBorder="1" applyAlignment="1">
      <alignment horizontal="center" wrapText="1"/>
    </xf>
    <xf numFmtId="164" fontId="23" fillId="0" borderId="21" xfId="0" applyFont="1" applyBorder="1" applyAlignment="1">
      <alignment/>
    </xf>
    <xf numFmtId="167" fontId="26" fillId="0" borderId="21" xfId="0" applyNumberFormat="1" applyFont="1" applyBorder="1" applyAlignment="1">
      <alignment/>
    </xf>
    <xf numFmtId="165" fontId="18" fillId="0" borderId="23" xfId="0" applyNumberFormat="1" applyFont="1" applyBorder="1" applyAlignment="1">
      <alignment/>
    </xf>
    <xf numFmtId="164" fontId="18" fillId="0" borderId="0" xfId="0" applyFont="1" applyBorder="1" applyAlignment="1">
      <alignment horizontal="center"/>
    </xf>
    <xf numFmtId="164" fontId="23" fillId="0" borderId="24" xfId="0" applyFont="1" applyBorder="1" applyAlignment="1">
      <alignment horizontal="left" wrapText="1"/>
    </xf>
    <xf numFmtId="166" fontId="23" fillId="0" borderId="24" xfId="0" applyNumberFormat="1" applyFont="1" applyBorder="1" applyAlignment="1">
      <alignment horizontal="center"/>
    </xf>
    <xf numFmtId="167" fontId="27" fillId="0" borderId="30" xfId="0" applyNumberFormat="1" applyFont="1" applyBorder="1" applyAlignment="1">
      <alignment horizontal="center" wrapText="1"/>
    </xf>
    <xf numFmtId="166" fontId="23" fillId="0" borderId="30" xfId="0" applyNumberFormat="1" applyFont="1" applyBorder="1" applyAlignment="1">
      <alignment horizontal="center"/>
    </xf>
    <xf numFmtId="167" fontId="26" fillId="0" borderId="30" xfId="0" applyNumberFormat="1" applyFont="1" applyBorder="1" applyAlignment="1">
      <alignment horizontal="center"/>
    </xf>
    <xf numFmtId="164" fontId="23" fillId="0" borderId="30" xfId="0" applyFont="1" applyBorder="1" applyAlignment="1">
      <alignment/>
    </xf>
    <xf numFmtId="166" fontId="23" fillId="0" borderId="30" xfId="0" applyNumberFormat="1" applyFont="1" applyBorder="1" applyAlignment="1">
      <alignment/>
    </xf>
    <xf numFmtId="167" fontId="26" fillId="0" borderId="31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tekst" xfId="41"/>
    <cellStyle name="Kokku" xfId="42"/>
    <cellStyle name="Kontrolli lahtrit" xfId="43"/>
    <cellStyle name="Lingitud lahter" xfId="44"/>
    <cellStyle name="Märkus" xfId="45"/>
    <cellStyle name="Neutraalne" xfId="46"/>
    <cellStyle name="Pealkiri 1" xfId="47"/>
    <cellStyle name="Pealkiri 1 1" xfId="48"/>
    <cellStyle name="Pealkiri 2" xfId="49"/>
    <cellStyle name="Pealkiri 3" xfId="50"/>
    <cellStyle name="Pealkiri 4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9525</xdr:rowOff>
    </xdr:from>
    <xdr:to>
      <xdr:col>8</xdr:col>
      <xdr:colOff>28575</xdr:colOff>
      <xdr:row>24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4714875"/>
          <a:ext cx="24193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18</xdr:row>
      <xdr:rowOff>57150</xdr:rowOff>
    </xdr:from>
    <xdr:to>
      <xdr:col>2</xdr:col>
      <xdr:colOff>1666875</xdr:colOff>
      <xdr:row>26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4572000"/>
          <a:ext cx="24384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38100</xdr:rowOff>
    </xdr:from>
    <xdr:to>
      <xdr:col>2</xdr:col>
      <xdr:colOff>1371600</xdr:colOff>
      <xdr:row>26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72100"/>
          <a:ext cx="22764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47625</xdr:rowOff>
    </xdr:from>
    <xdr:to>
      <xdr:col>7</xdr:col>
      <xdr:colOff>9525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562600"/>
          <a:ext cx="21240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16</xdr:row>
      <xdr:rowOff>180975</xdr:rowOff>
    </xdr:from>
    <xdr:to>
      <xdr:col>8</xdr:col>
      <xdr:colOff>361950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4238625"/>
          <a:ext cx="2409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15</xdr:row>
      <xdr:rowOff>57150</xdr:rowOff>
    </xdr:from>
    <xdr:to>
      <xdr:col>2</xdr:col>
      <xdr:colOff>1724025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924300"/>
          <a:ext cx="244792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76200</xdr:rowOff>
    </xdr:from>
    <xdr:to>
      <xdr:col>2</xdr:col>
      <xdr:colOff>1076325</xdr:colOff>
      <xdr:row>23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324350"/>
          <a:ext cx="16287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2324100</xdr:colOff>
      <xdr:row>17</xdr:row>
      <xdr:rowOff>123825</xdr:rowOff>
    </xdr:from>
    <xdr:to>
      <xdr:col>6</xdr:col>
      <xdr:colOff>352425</xdr:colOff>
      <xdr:row>22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562475"/>
          <a:ext cx="21240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17</xdr:row>
      <xdr:rowOff>47625</xdr:rowOff>
    </xdr:from>
    <xdr:to>
      <xdr:col>8</xdr:col>
      <xdr:colOff>209550</xdr:colOff>
      <xdr:row>23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905250"/>
          <a:ext cx="24098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16</xdr:row>
      <xdr:rowOff>57150</xdr:rowOff>
    </xdr:from>
    <xdr:to>
      <xdr:col>2</xdr:col>
      <xdr:colOff>1619250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3724275"/>
          <a:ext cx="24384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16</xdr:row>
      <xdr:rowOff>9525</xdr:rowOff>
    </xdr:from>
    <xdr:to>
      <xdr:col>7</xdr:col>
      <xdr:colOff>419100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476625"/>
          <a:ext cx="2409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15</xdr:row>
      <xdr:rowOff>57150</xdr:rowOff>
    </xdr:from>
    <xdr:to>
      <xdr:col>2</xdr:col>
      <xdr:colOff>1590675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333750"/>
          <a:ext cx="24479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4">
      <selection activeCell="B23" sqref="B23"/>
    </sheetView>
  </sheetViews>
  <sheetFormatPr defaultColWidth="9.140625" defaultRowHeight="15"/>
  <cols>
    <col min="1" max="1" width="4.57421875" style="1" customWidth="1"/>
    <col min="2" max="2" width="18.57421875" style="1" customWidth="1"/>
    <col min="3" max="3" width="40.8515625" style="1" customWidth="1"/>
    <col min="4" max="4" width="7.7109375" style="1" customWidth="1"/>
    <col min="5" max="5" width="7.28125" style="1" customWidth="1"/>
    <col min="6" max="6" width="7.140625" style="1" customWidth="1"/>
    <col min="7" max="7" width="7.57421875" style="1" customWidth="1"/>
    <col min="8" max="8" width="8.00390625" style="1" customWidth="1"/>
    <col min="9" max="9" width="8.57421875" style="1" customWidth="1"/>
    <col min="10" max="10" width="4.57421875" style="1" customWidth="1"/>
    <col min="11" max="11" width="8.42187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spans="1:2" ht="15">
      <c r="A3" s="4" t="s">
        <v>2</v>
      </c>
      <c r="B3" s="4"/>
    </row>
    <row r="4" spans="1:2" ht="15">
      <c r="A4" s="4" t="s">
        <v>3</v>
      </c>
      <c r="B4" s="4"/>
    </row>
    <row r="5" spans="1:5" ht="33.75" customHeight="1">
      <c r="A5" s="5" t="s">
        <v>4</v>
      </c>
      <c r="B5" s="5"/>
      <c r="C5" s="5"/>
      <c r="E5" s="6" t="s">
        <v>5</v>
      </c>
    </row>
    <row r="6" spans="1:6" ht="13.5">
      <c r="A6" s="7"/>
      <c r="C6" s="7"/>
      <c r="E6" s="6" t="s">
        <v>6</v>
      </c>
      <c r="F6" s="1" t="s">
        <v>7</v>
      </c>
    </row>
    <row r="7" spans="1:6" ht="13.5">
      <c r="A7" s="7"/>
      <c r="C7" s="7"/>
      <c r="E7" s="6" t="s">
        <v>8</v>
      </c>
      <c r="F7" s="1" t="s">
        <v>9</v>
      </c>
    </row>
    <row r="8" spans="1:6" ht="15">
      <c r="A8" s="4" t="s">
        <v>10</v>
      </c>
      <c r="E8" s="6" t="s">
        <v>11</v>
      </c>
      <c r="F8" s="1" t="s">
        <v>12</v>
      </c>
    </row>
    <row r="9" ht="15">
      <c r="A9" s="4"/>
    </row>
    <row r="10" spans="1:9" ht="13.5">
      <c r="A10" s="8" t="s">
        <v>13</v>
      </c>
      <c r="B10" s="8"/>
      <c r="C10" s="9">
        <v>240</v>
      </c>
      <c r="D10" s="10" t="s">
        <v>12</v>
      </c>
      <c r="E10" s="10"/>
      <c r="F10" s="10" t="s">
        <v>7</v>
      </c>
      <c r="G10" s="10"/>
      <c r="H10" s="10" t="s">
        <v>9</v>
      </c>
      <c r="I10" s="10"/>
    </row>
    <row r="11" spans="1:12" ht="15" customHeight="1">
      <c r="A11" s="11" t="s">
        <v>14</v>
      </c>
      <c r="B11" s="12" t="s">
        <v>15</v>
      </c>
      <c r="C11" s="13" t="s">
        <v>16</v>
      </c>
      <c r="D11" s="14" t="s">
        <v>17</v>
      </c>
      <c r="E11" s="14"/>
      <c r="F11" s="15" t="s">
        <v>18</v>
      </c>
      <c r="G11" s="15"/>
      <c r="H11" s="16" t="s">
        <v>8</v>
      </c>
      <c r="I11" s="16"/>
      <c r="J11" s="17"/>
      <c r="K11" s="18" t="s">
        <v>19</v>
      </c>
      <c r="L11" s="19" t="s">
        <v>20</v>
      </c>
    </row>
    <row r="12" spans="1:12" ht="15.75" customHeight="1">
      <c r="A12" s="11"/>
      <c r="B12" s="20" t="s">
        <v>21</v>
      </c>
      <c r="C12" s="21" t="s">
        <v>22</v>
      </c>
      <c r="D12" s="22" t="s">
        <v>19</v>
      </c>
      <c r="E12" s="23" t="s">
        <v>20</v>
      </c>
      <c r="F12" s="24" t="s">
        <v>19</v>
      </c>
      <c r="G12" s="23" t="s">
        <v>20</v>
      </c>
      <c r="H12" s="24" t="s">
        <v>19</v>
      </c>
      <c r="I12" s="25" t="s">
        <v>20</v>
      </c>
      <c r="J12" s="26" t="s">
        <v>23</v>
      </c>
      <c r="K12" s="27" t="s">
        <v>24</v>
      </c>
      <c r="L12" s="19"/>
    </row>
    <row r="13" spans="1:12" ht="25.5" customHeight="1">
      <c r="A13" s="28" t="s">
        <v>25</v>
      </c>
      <c r="B13" s="29" t="s">
        <v>26</v>
      </c>
      <c r="C13" s="30" t="s">
        <v>27</v>
      </c>
      <c r="D13" s="31" t="s">
        <v>28</v>
      </c>
      <c r="E13" s="32">
        <f>D13/C10*100</f>
        <v>0</v>
      </c>
      <c r="F13" s="31" t="s">
        <v>29</v>
      </c>
      <c r="G13" s="33">
        <f>F13/C10*100</f>
        <v>0</v>
      </c>
      <c r="H13" s="31" t="s">
        <v>30</v>
      </c>
      <c r="I13" s="33">
        <f>H13/C10*100</f>
        <v>0</v>
      </c>
      <c r="J13" s="34"/>
      <c r="K13" s="35">
        <f>D13+F13+H13</f>
        <v>0</v>
      </c>
      <c r="L13" s="36">
        <f>(E13+G13+I13)/3</f>
        <v>0</v>
      </c>
    </row>
    <row r="14" spans="1:12" ht="25.5" customHeight="1">
      <c r="A14" s="28" t="s">
        <v>31</v>
      </c>
      <c r="B14" s="29" t="s">
        <v>32</v>
      </c>
      <c r="C14" s="30" t="s">
        <v>33</v>
      </c>
      <c r="D14" s="31" t="s">
        <v>30</v>
      </c>
      <c r="E14" s="33">
        <f>D14/C10*100</f>
        <v>0</v>
      </c>
      <c r="F14" s="31" t="s">
        <v>34</v>
      </c>
      <c r="G14" s="33">
        <f>F14/C10*100</f>
        <v>0</v>
      </c>
      <c r="H14" s="31" t="s">
        <v>35</v>
      </c>
      <c r="I14" s="33">
        <f>H14/C10*100</f>
        <v>0</v>
      </c>
      <c r="J14" s="34"/>
      <c r="K14" s="37">
        <f>D14+F14+H14</f>
        <v>0</v>
      </c>
      <c r="L14" s="38">
        <f>(E14+G14+I14)/3</f>
        <v>0</v>
      </c>
    </row>
    <row r="15" spans="1:12" ht="25.5" customHeight="1">
      <c r="A15" s="39" t="s">
        <v>36</v>
      </c>
      <c r="B15" s="40" t="s">
        <v>37</v>
      </c>
      <c r="C15" s="41" t="s">
        <v>38</v>
      </c>
      <c r="D15" s="42" t="s">
        <v>39</v>
      </c>
      <c r="E15" s="43">
        <f>D15/C10*100</f>
        <v>0</v>
      </c>
      <c r="F15" s="42" t="s">
        <v>40</v>
      </c>
      <c r="G15" s="43">
        <f>F15/C10*100</f>
        <v>0</v>
      </c>
      <c r="H15" s="42" t="s">
        <v>41</v>
      </c>
      <c r="I15" s="43">
        <f>H15/C10*100</f>
        <v>0</v>
      </c>
      <c r="J15" s="44"/>
      <c r="K15" s="45">
        <f>D15+F15+H15</f>
        <v>0</v>
      </c>
      <c r="L15" s="46">
        <f>(E15+G15+I15)/3</f>
        <v>0</v>
      </c>
    </row>
    <row r="16" spans="1:12" ht="25.5" customHeight="1">
      <c r="A16" s="47">
        <v>4</v>
      </c>
      <c r="B16" s="48" t="s">
        <v>42</v>
      </c>
      <c r="C16" s="49" t="s">
        <v>43</v>
      </c>
      <c r="D16" s="50" t="s">
        <v>44</v>
      </c>
      <c r="E16" s="51">
        <f>D16/C10*100</f>
        <v>0</v>
      </c>
      <c r="F16" s="50" t="s">
        <v>45</v>
      </c>
      <c r="G16" s="32">
        <f>F16/C10*100</f>
        <v>0</v>
      </c>
      <c r="H16" s="50" t="s">
        <v>34</v>
      </c>
      <c r="I16" s="32">
        <f>H16/C10*100</f>
        <v>0</v>
      </c>
      <c r="J16" s="52"/>
      <c r="K16" s="35">
        <f>D16+F16+H16</f>
        <v>0</v>
      </c>
      <c r="L16" s="36">
        <f>(E16+G16+I16)/3</f>
        <v>0</v>
      </c>
    </row>
    <row r="17" spans="1:12" ht="32.25">
      <c r="A17" s="53">
        <v>5</v>
      </c>
      <c r="B17" s="54" t="s">
        <v>46</v>
      </c>
      <c r="C17" s="30" t="s">
        <v>47</v>
      </c>
      <c r="D17" s="31" t="s">
        <v>44</v>
      </c>
      <c r="E17" s="32">
        <f>D17/C10*100</f>
        <v>0</v>
      </c>
      <c r="F17" s="31" t="s">
        <v>48</v>
      </c>
      <c r="G17" s="55">
        <f>F17/C10*100</f>
        <v>0</v>
      </c>
      <c r="H17" s="31" t="s">
        <v>49</v>
      </c>
      <c r="I17" s="33">
        <f>H17/C10*100</f>
        <v>0</v>
      </c>
      <c r="J17" s="34"/>
      <c r="K17" s="35">
        <f>D17+F17+H17</f>
        <v>0</v>
      </c>
      <c r="L17" s="36">
        <f>(E17+G17+I17)/3</f>
        <v>0</v>
      </c>
    </row>
    <row r="18" ht="17.25">
      <c r="D18" s="56"/>
    </row>
  </sheetData>
  <mergeCells count="10">
    <mergeCell ref="A5:C5"/>
    <mergeCell ref="A10:B10"/>
    <mergeCell ref="D10:E10"/>
    <mergeCell ref="F10:G10"/>
    <mergeCell ref="H10:I10"/>
    <mergeCell ref="A11:A12"/>
    <mergeCell ref="D11:E11"/>
    <mergeCell ref="F11:G11"/>
    <mergeCell ref="H11:I11"/>
    <mergeCell ref="L11:L12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6">
      <selection activeCell="I16" sqref="I16"/>
    </sheetView>
  </sheetViews>
  <sheetFormatPr defaultColWidth="9.140625" defaultRowHeight="15"/>
  <cols>
    <col min="1" max="1" width="4.28125" style="1" customWidth="1"/>
    <col min="2" max="2" width="18.57421875" style="1" customWidth="1"/>
    <col min="3" max="3" width="31.57421875" style="1" customWidth="1"/>
    <col min="4" max="4" width="8.140625" style="1" customWidth="1"/>
    <col min="5" max="5" width="7.421875" style="1" customWidth="1"/>
    <col min="6" max="6" width="8.00390625" style="1" customWidth="1"/>
    <col min="7" max="7" width="8.140625" style="1" customWidth="1"/>
    <col min="8" max="8" width="8.00390625" style="1" customWidth="1"/>
    <col min="9" max="9" width="7.8515625" style="1" customWidth="1"/>
    <col min="10" max="10" width="5.7109375" style="1" customWidth="1"/>
    <col min="11" max="11" width="8.28125" style="1" customWidth="1"/>
    <col min="12" max="12" width="7.28125" style="1" customWidth="1"/>
    <col min="13" max="13" width="8.140625" style="1" customWidth="1"/>
    <col min="14" max="16384" width="9.140625" style="1" customWidth="1"/>
  </cols>
  <sheetData>
    <row r="1" ht="19.5">
      <c r="A1" s="2" t="s">
        <v>0</v>
      </c>
    </row>
    <row r="2" ht="19.5">
      <c r="A2" s="2" t="s">
        <v>1</v>
      </c>
    </row>
    <row r="3" spans="1:5" ht="15">
      <c r="A3" s="4" t="s">
        <v>2</v>
      </c>
      <c r="E3" s="6" t="s">
        <v>5</v>
      </c>
    </row>
    <row r="4" spans="1:6" ht="15">
      <c r="A4" s="4" t="s">
        <v>3</v>
      </c>
      <c r="E4" s="6" t="s">
        <v>6</v>
      </c>
      <c r="F4" s="1" t="s">
        <v>7</v>
      </c>
    </row>
    <row r="5" spans="1:6" ht="15">
      <c r="A5" s="4" t="s">
        <v>50</v>
      </c>
      <c r="E5" s="6" t="s">
        <v>51</v>
      </c>
      <c r="F5" s="1" t="s">
        <v>9</v>
      </c>
    </row>
    <row r="6" spans="1:6" ht="13.5">
      <c r="A6" s="7"/>
      <c r="C6" s="7"/>
      <c r="E6" s="6" t="s">
        <v>11</v>
      </c>
      <c r="F6" s="1" t="s">
        <v>12</v>
      </c>
    </row>
    <row r="7" spans="1:2" ht="15">
      <c r="A7" s="4"/>
      <c r="B7" s="6" t="s">
        <v>10</v>
      </c>
    </row>
    <row r="8" spans="1:9" ht="13.5">
      <c r="A8" s="57"/>
      <c r="B8" s="57"/>
      <c r="C8" s="58">
        <v>240</v>
      </c>
      <c r="D8" s="10" t="s">
        <v>12</v>
      </c>
      <c r="E8" s="10"/>
      <c r="F8" s="10" t="s">
        <v>7</v>
      </c>
      <c r="G8" s="10"/>
      <c r="H8" s="10" t="s">
        <v>9</v>
      </c>
      <c r="I8" s="10"/>
    </row>
    <row r="9" spans="1:12" ht="15" customHeight="1">
      <c r="A9" s="11" t="s">
        <v>14</v>
      </c>
      <c r="B9" s="13" t="s">
        <v>15</v>
      </c>
      <c r="C9" s="59" t="s">
        <v>16</v>
      </c>
      <c r="D9" s="14" t="s">
        <v>17</v>
      </c>
      <c r="E9" s="14"/>
      <c r="F9" s="15" t="s">
        <v>18</v>
      </c>
      <c r="G9" s="15"/>
      <c r="H9" s="16" t="s">
        <v>52</v>
      </c>
      <c r="I9" s="16"/>
      <c r="J9" s="17"/>
      <c r="K9" s="18" t="s">
        <v>19</v>
      </c>
      <c r="L9" s="19" t="s">
        <v>20</v>
      </c>
    </row>
    <row r="10" spans="1:13" ht="15.75" customHeight="1">
      <c r="A10" s="11"/>
      <c r="B10" s="21" t="s">
        <v>21</v>
      </c>
      <c r="C10" s="60" t="s">
        <v>22</v>
      </c>
      <c r="D10" s="22" t="s">
        <v>19</v>
      </c>
      <c r="E10" s="23" t="s">
        <v>20</v>
      </c>
      <c r="F10" s="24" t="s">
        <v>19</v>
      </c>
      <c r="G10" s="23" t="s">
        <v>20</v>
      </c>
      <c r="H10" s="24" t="s">
        <v>19</v>
      </c>
      <c r="I10" s="25" t="s">
        <v>20</v>
      </c>
      <c r="J10" s="26" t="s">
        <v>23</v>
      </c>
      <c r="K10" s="27" t="s">
        <v>24</v>
      </c>
      <c r="L10" s="19"/>
      <c r="M10" s="61" t="s">
        <v>53</v>
      </c>
    </row>
    <row r="11" spans="1:13" ht="28.5" customHeight="1">
      <c r="A11" s="28" t="s">
        <v>54</v>
      </c>
      <c r="B11" s="29" t="s">
        <v>55</v>
      </c>
      <c r="C11" s="29" t="s">
        <v>56</v>
      </c>
      <c r="D11" s="31" t="s">
        <v>57</v>
      </c>
      <c r="E11" s="62">
        <f>D11/C8*100</f>
        <v>0</v>
      </c>
      <c r="F11" s="31" t="s">
        <v>58</v>
      </c>
      <c r="G11" s="33">
        <f>F11/C8*100</f>
        <v>0</v>
      </c>
      <c r="H11" s="31" t="s">
        <v>59</v>
      </c>
      <c r="I11" s="33">
        <f>H11/C8*100</f>
        <v>0</v>
      </c>
      <c r="J11" s="34"/>
      <c r="K11" s="35">
        <f aca="true" t="shared" si="0" ref="K11:K17">D11+F11+H11</f>
        <v>0</v>
      </c>
      <c r="L11" s="63">
        <f aca="true" t="shared" si="1" ref="L11:L17">(E11+G11+I11)/3</f>
        <v>0</v>
      </c>
      <c r="M11" s="64"/>
    </row>
    <row r="12" spans="1:13" ht="32.25">
      <c r="A12" s="65" t="s">
        <v>60</v>
      </c>
      <c r="B12" s="54" t="s">
        <v>61</v>
      </c>
      <c r="C12" s="54" t="s">
        <v>62</v>
      </c>
      <c r="D12" s="50" t="s">
        <v>63</v>
      </c>
      <c r="E12" s="32">
        <f>D12/C8*100</f>
        <v>0</v>
      </c>
      <c r="F12" s="50" t="s">
        <v>41</v>
      </c>
      <c r="G12" s="32">
        <f>F12/C8*100</f>
        <v>0</v>
      </c>
      <c r="H12" s="50" t="s">
        <v>41</v>
      </c>
      <c r="I12" s="32">
        <f>H12/C8*100</f>
        <v>0</v>
      </c>
      <c r="J12" s="52"/>
      <c r="K12" s="35">
        <f t="shared" si="0"/>
        <v>0</v>
      </c>
      <c r="L12" s="63">
        <f t="shared" si="1"/>
        <v>0</v>
      </c>
      <c r="M12" s="66">
        <v>112</v>
      </c>
    </row>
    <row r="13" spans="1:13" ht="28.5" customHeight="1">
      <c r="A13" s="67" t="s">
        <v>64</v>
      </c>
      <c r="B13" s="68" t="s">
        <v>65</v>
      </c>
      <c r="C13" s="68" t="s">
        <v>66</v>
      </c>
      <c r="D13" s="69">
        <v>150</v>
      </c>
      <c r="E13" s="70">
        <f>D13/C8*100</f>
        <v>62.5</v>
      </c>
      <c r="F13" s="71">
        <v>140</v>
      </c>
      <c r="G13" s="70">
        <f>F13/C8*100</f>
        <v>58.333333333333336</v>
      </c>
      <c r="H13" s="71">
        <v>147</v>
      </c>
      <c r="I13" s="70">
        <f>H13/C8*100</f>
        <v>61.25000000000001</v>
      </c>
      <c r="J13" s="72"/>
      <c r="K13" s="73">
        <f t="shared" si="0"/>
        <v>437</v>
      </c>
      <c r="L13" s="74">
        <f t="shared" si="1"/>
        <v>60.69444444444445</v>
      </c>
      <c r="M13" s="75">
        <v>108</v>
      </c>
    </row>
    <row r="14" spans="1:13" ht="37.5" customHeight="1">
      <c r="A14" s="47">
        <v>4</v>
      </c>
      <c r="B14" s="76" t="s">
        <v>67</v>
      </c>
      <c r="C14" s="77" t="s">
        <v>68</v>
      </c>
      <c r="D14" s="50" t="s">
        <v>69</v>
      </c>
      <c r="E14" s="32">
        <f>D14/C8*100</f>
        <v>0</v>
      </c>
      <c r="F14" s="50" t="s">
        <v>70</v>
      </c>
      <c r="G14" s="32">
        <f>F14/C8*100</f>
        <v>0</v>
      </c>
      <c r="H14" s="50" t="s">
        <v>34</v>
      </c>
      <c r="I14" s="32">
        <f>H14/C8*100</f>
        <v>0</v>
      </c>
      <c r="J14" s="52"/>
      <c r="K14" s="35">
        <f t="shared" si="0"/>
        <v>0</v>
      </c>
      <c r="L14" s="63">
        <f t="shared" si="1"/>
        <v>0</v>
      </c>
      <c r="M14" s="78"/>
    </row>
    <row r="15" spans="1:13" ht="32.25">
      <c r="A15" s="47">
        <v>5</v>
      </c>
      <c r="B15" s="54" t="s">
        <v>71</v>
      </c>
      <c r="C15" s="54" t="s">
        <v>72</v>
      </c>
      <c r="D15" s="31" t="s">
        <v>73</v>
      </c>
      <c r="E15" s="32">
        <f>D15/C8*100</f>
        <v>0</v>
      </c>
      <c r="F15" s="31" t="s">
        <v>74</v>
      </c>
      <c r="G15" s="33">
        <f>F15/C8*100</f>
        <v>0</v>
      </c>
      <c r="H15" s="31" t="s">
        <v>75</v>
      </c>
      <c r="I15" s="33">
        <f>H15/C8*100</f>
        <v>0</v>
      </c>
      <c r="J15" s="34"/>
      <c r="K15" s="35">
        <f t="shared" si="0"/>
        <v>0</v>
      </c>
      <c r="L15" s="63">
        <f t="shared" si="1"/>
        <v>0</v>
      </c>
      <c r="M15" s="64"/>
    </row>
    <row r="16" spans="1:13" ht="36" customHeight="1">
      <c r="A16" s="53">
        <v>6</v>
      </c>
      <c r="B16" s="54" t="s">
        <v>42</v>
      </c>
      <c r="C16" s="54" t="s">
        <v>43</v>
      </c>
      <c r="D16" s="79">
        <v>140</v>
      </c>
      <c r="E16" s="33">
        <f>D16/C8*100</f>
        <v>58.333333333333336</v>
      </c>
      <c r="F16" s="79">
        <v>126</v>
      </c>
      <c r="G16" s="33">
        <f>F16/C8*100</f>
        <v>52.5</v>
      </c>
      <c r="H16" s="79">
        <v>135</v>
      </c>
      <c r="I16" s="33">
        <f>H16/C8*100</f>
        <v>56.25</v>
      </c>
      <c r="J16" s="80"/>
      <c r="K16" s="37">
        <f t="shared" si="0"/>
        <v>401</v>
      </c>
      <c r="L16" s="81">
        <f t="shared" si="1"/>
        <v>55.69444444444445</v>
      </c>
      <c r="M16" s="64"/>
    </row>
    <row r="17" spans="1:13" ht="38.25" customHeight="1">
      <c r="A17" s="53">
        <v>7</v>
      </c>
      <c r="B17" s="54" t="s">
        <v>76</v>
      </c>
      <c r="C17" s="29" t="s">
        <v>77</v>
      </c>
      <c r="D17" s="31" t="s">
        <v>78</v>
      </c>
      <c r="E17" s="32">
        <f>D17/C8*100</f>
        <v>0</v>
      </c>
      <c r="F17" s="31" t="s">
        <v>79</v>
      </c>
      <c r="G17" s="33">
        <f>F17/C8*100</f>
        <v>0</v>
      </c>
      <c r="H17" s="31" t="s">
        <v>75</v>
      </c>
      <c r="I17" s="33">
        <f>H17/C8*100</f>
        <v>0</v>
      </c>
      <c r="J17" s="34"/>
      <c r="K17" s="35">
        <f t="shared" si="0"/>
        <v>0</v>
      </c>
      <c r="L17" s="63">
        <f t="shared" si="1"/>
        <v>0</v>
      </c>
      <c r="M17" s="64"/>
    </row>
    <row r="21" ht="17.25">
      <c r="D21" s="56"/>
    </row>
  </sheetData>
  <mergeCells count="9">
    <mergeCell ref="A8:B8"/>
    <mergeCell ref="D8:E8"/>
    <mergeCell ref="F8:G8"/>
    <mergeCell ref="H8:I8"/>
    <mergeCell ref="A9:A10"/>
    <mergeCell ref="D9:E9"/>
    <mergeCell ref="F9:G9"/>
    <mergeCell ref="H9:I9"/>
    <mergeCell ref="L9:L10"/>
  </mergeCells>
  <printOptions/>
  <pageMargins left="0.25" right="0.25" top="0.4701388888888889" bottom="0.2701388888888889" header="0.5118055555555555" footer="0.5118055555555555"/>
  <pageSetup horizontalDpi="300" verticalDpi="300" orientation="landscape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J15" sqref="J15"/>
    </sheetView>
  </sheetViews>
  <sheetFormatPr defaultColWidth="9.140625" defaultRowHeight="15"/>
  <cols>
    <col min="1" max="1" width="4.57421875" style="1" customWidth="1"/>
    <col min="2" max="2" width="17.8515625" style="1" customWidth="1"/>
    <col min="3" max="3" width="38.281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8.281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spans="1:5" ht="15">
      <c r="A4" s="4" t="s">
        <v>80</v>
      </c>
      <c r="E4" s="6" t="s">
        <v>5</v>
      </c>
    </row>
    <row r="5" spans="1:7" ht="33.75" customHeight="1">
      <c r="A5" s="5" t="s">
        <v>81</v>
      </c>
      <c r="B5" s="5"/>
      <c r="C5" s="5"/>
      <c r="E5" s="6" t="s">
        <v>6</v>
      </c>
      <c r="F5" s="82" t="s">
        <v>7</v>
      </c>
      <c r="G5" s="82"/>
    </row>
    <row r="6" spans="1:7" ht="13.5">
      <c r="A6" s="7"/>
      <c r="C6" s="7"/>
      <c r="E6" s="6" t="s">
        <v>8</v>
      </c>
      <c r="F6" s="82" t="s">
        <v>9</v>
      </c>
      <c r="G6" s="82"/>
    </row>
    <row r="7" spans="1:7" ht="15">
      <c r="A7" s="4" t="s">
        <v>10</v>
      </c>
      <c r="E7" s="6" t="s">
        <v>11</v>
      </c>
      <c r="F7" s="82" t="s">
        <v>12</v>
      </c>
      <c r="G7" s="82"/>
    </row>
    <row r="8" ht="15">
      <c r="A8" s="4"/>
    </row>
    <row r="9" spans="1:9" ht="13.5">
      <c r="A9" s="8" t="s">
        <v>13</v>
      </c>
      <c r="B9" s="8"/>
      <c r="C9" s="9">
        <v>230</v>
      </c>
      <c r="D9" s="10" t="s">
        <v>12</v>
      </c>
      <c r="E9" s="10"/>
      <c r="F9" s="10" t="s">
        <v>7</v>
      </c>
      <c r="G9" s="10"/>
      <c r="H9" s="10" t="s">
        <v>9</v>
      </c>
      <c r="I9" s="10"/>
    </row>
    <row r="10" spans="1:12" ht="15" customHeight="1">
      <c r="A10" s="11" t="s">
        <v>14</v>
      </c>
      <c r="B10" s="12" t="s">
        <v>15</v>
      </c>
      <c r="C10" s="13" t="s">
        <v>16</v>
      </c>
      <c r="D10" s="14" t="s">
        <v>17</v>
      </c>
      <c r="E10" s="14"/>
      <c r="F10" s="15" t="s">
        <v>18</v>
      </c>
      <c r="G10" s="15"/>
      <c r="H10" s="16" t="s">
        <v>8</v>
      </c>
      <c r="I10" s="16"/>
      <c r="J10" s="17"/>
      <c r="K10" s="18" t="s">
        <v>19</v>
      </c>
      <c r="L10" s="19" t="s">
        <v>20</v>
      </c>
    </row>
    <row r="11" spans="1:12" ht="15.75" customHeight="1">
      <c r="A11" s="11"/>
      <c r="B11" s="20" t="s">
        <v>21</v>
      </c>
      <c r="C11" s="21" t="s">
        <v>22</v>
      </c>
      <c r="D11" s="22" t="s">
        <v>19</v>
      </c>
      <c r="E11" s="23" t="s">
        <v>20</v>
      </c>
      <c r="F11" s="24" t="s">
        <v>19</v>
      </c>
      <c r="G11" s="23" t="s">
        <v>20</v>
      </c>
      <c r="H11" s="24" t="s">
        <v>19</v>
      </c>
      <c r="I11" s="25" t="s">
        <v>20</v>
      </c>
      <c r="J11" s="26" t="s">
        <v>23</v>
      </c>
      <c r="K11" s="27" t="s">
        <v>24</v>
      </c>
      <c r="L11" s="19"/>
    </row>
    <row r="12" spans="1:12" ht="37.5" customHeight="1">
      <c r="A12" s="65" t="s">
        <v>25</v>
      </c>
      <c r="B12" s="29" t="s">
        <v>82</v>
      </c>
      <c r="C12" s="29" t="s">
        <v>83</v>
      </c>
      <c r="D12" s="50" t="s">
        <v>84</v>
      </c>
      <c r="E12" s="32">
        <f>D12/C9*100</f>
        <v>0</v>
      </c>
      <c r="F12" s="50" t="s">
        <v>85</v>
      </c>
      <c r="G12" s="32">
        <f>F12/C9*100</f>
        <v>0</v>
      </c>
      <c r="H12" s="50" t="s">
        <v>41</v>
      </c>
      <c r="I12" s="32">
        <f>H12/C9*100</f>
        <v>0</v>
      </c>
      <c r="J12" s="52"/>
      <c r="K12" s="35">
        <f>D12+F12+H12</f>
        <v>0</v>
      </c>
      <c r="L12" s="36">
        <f>(E12+G12+I12)/3</f>
        <v>0</v>
      </c>
    </row>
    <row r="13" spans="1:12" ht="29.25" customHeight="1">
      <c r="A13" s="65" t="s">
        <v>31</v>
      </c>
      <c r="B13" s="29" t="s">
        <v>86</v>
      </c>
      <c r="C13" s="29" t="s">
        <v>87</v>
      </c>
      <c r="D13" s="31" t="s">
        <v>28</v>
      </c>
      <c r="E13" s="32">
        <f>D13/C9*100</f>
        <v>0</v>
      </c>
      <c r="F13" s="31" t="s">
        <v>88</v>
      </c>
      <c r="G13" s="33">
        <f>F13/C9*100</f>
        <v>0</v>
      </c>
      <c r="H13" s="31" t="s">
        <v>30</v>
      </c>
      <c r="I13" s="33">
        <f>H13/C9*100</f>
        <v>0</v>
      </c>
      <c r="J13" s="34"/>
      <c r="K13" s="35">
        <f>D13+F13+H13</f>
        <v>0</v>
      </c>
      <c r="L13" s="36">
        <f>(E13+G13+I13)/3</f>
        <v>0</v>
      </c>
    </row>
    <row r="14" spans="1:12" ht="24.75">
      <c r="A14" s="28" t="s">
        <v>36</v>
      </c>
      <c r="B14" s="29" t="s">
        <v>89</v>
      </c>
      <c r="C14" s="29" t="s">
        <v>90</v>
      </c>
      <c r="D14" s="31" t="s">
        <v>30</v>
      </c>
      <c r="E14" s="62">
        <f>D14/C9*100</f>
        <v>0</v>
      </c>
      <c r="F14" s="31" t="s">
        <v>85</v>
      </c>
      <c r="G14" s="33">
        <f>F14/C9*100</f>
        <v>0</v>
      </c>
      <c r="H14" s="31" t="s">
        <v>34</v>
      </c>
      <c r="I14" s="33">
        <f>H14/C9*100</f>
        <v>0</v>
      </c>
      <c r="J14" s="34">
        <v>1</v>
      </c>
      <c r="K14" s="35">
        <f>D14+F14+H14</f>
        <v>0</v>
      </c>
      <c r="L14" s="36">
        <f>(E14+G14+I14)/3</f>
        <v>0</v>
      </c>
    </row>
    <row r="15" spans="1:12" ht="22.5">
      <c r="A15" s="28" t="s">
        <v>91</v>
      </c>
      <c r="B15" s="54" t="s">
        <v>55</v>
      </c>
      <c r="C15" s="29" t="s">
        <v>33</v>
      </c>
      <c r="D15" s="31" t="s">
        <v>92</v>
      </c>
      <c r="E15" s="83">
        <f>D15/C9*100</f>
        <v>0</v>
      </c>
      <c r="F15" s="31" t="s">
        <v>93</v>
      </c>
      <c r="G15" s="55">
        <f>F15/C9*100</f>
        <v>0</v>
      </c>
      <c r="H15" s="31" t="s">
        <v>88</v>
      </c>
      <c r="I15" s="33">
        <f>H15/C9*100</f>
        <v>0</v>
      </c>
      <c r="J15" s="34">
        <v>2</v>
      </c>
      <c r="K15" s="35">
        <f>D15+F15+H15</f>
        <v>0</v>
      </c>
      <c r="L15" s="36">
        <f>(E15+G15+I15)/3</f>
        <v>0</v>
      </c>
    </row>
  </sheetData>
  <mergeCells count="13">
    <mergeCell ref="A5:C5"/>
    <mergeCell ref="F5:G5"/>
    <mergeCell ref="F6:G6"/>
    <mergeCell ref="F7:G7"/>
    <mergeCell ref="A9:B9"/>
    <mergeCell ref="D9:E9"/>
    <mergeCell ref="F9:G9"/>
    <mergeCell ref="H9:I9"/>
    <mergeCell ref="A10:A11"/>
    <mergeCell ref="D10:E10"/>
    <mergeCell ref="F10:G10"/>
    <mergeCell ref="H10:I10"/>
    <mergeCell ref="L10:L11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8">
      <selection activeCell="A15" sqref="A15"/>
    </sheetView>
  </sheetViews>
  <sheetFormatPr defaultColWidth="9.140625" defaultRowHeight="15"/>
  <cols>
    <col min="1" max="1" width="4.28125" style="1" customWidth="1"/>
    <col min="2" max="2" width="17.8515625" style="1" customWidth="1"/>
    <col min="3" max="3" width="36.28125" style="1" customWidth="1"/>
    <col min="4" max="4" width="8.00390625" style="1" customWidth="1"/>
    <col min="5" max="5" width="9.140625" style="1" customWidth="1"/>
    <col min="6" max="6" width="8.00390625" style="1" customWidth="1"/>
    <col min="7" max="7" width="9.140625" style="1" customWidth="1"/>
    <col min="8" max="8" width="8.00390625" style="1" customWidth="1"/>
    <col min="9" max="9" width="9.140625" style="1" customWidth="1"/>
    <col min="10" max="10" width="4.8515625" style="1" customWidth="1"/>
    <col min="11" max="11" width="7.8515625" style="1" customWidth="1"/>
    <col min="12" max="12" width="6.7109375" style="1" customWidth="1"/>
    <col min="13" max="16384" width="9.140625" style="1" customWidth="1"/>
  </cols>
  <sheetData>
    <row r="1" ht="19.5">
      <c r="A1" s="2" t="s">
        <v>0</v>
      </c>
    </row>
    <row r="2" ht="19.5">
      <c r="A2" s="2" t="s">
        <v>1</v>
      </c>
    </row>
    <row r="3" spans="1:5" ht="15">
      <c r="A3" s="4" t="s">
        <v>2</v>
      </c>
      <c r="E3" s="6" t="s">
        <v>5</v>
      </c>
    </row>
    <row r="4" spans="1:7" ht="15">
      <c r="A4" s="4" t="s">
        <v>80</v>
      </c>
      <c r="E4" s="84" t="s">
        <v>6</v>
      </c>
      <c r="F4" s="82" t="s">
        <v>7</v>
      </c>
      <c r="G4" s="82"/>
    </row>
    <row r="5" spans="1:7" ht="15">
      <c r="A5" s="4" t="s">
        <v>50</v>
      </c>
      <c r="E5" s="84" t="s">
        <v>8</v>
      </c>
      <c r="F5" s="82" t="s">
        <v>9</v>
      </c>
      <c r="G5" s="82"/>
    </row>
    <row r="6" spans="1:7" ht="13.5">
      <c r="A6" s="7"/>
      <c r="C6" s="7"/>
      <c r="E6" s="84" t="s">
        <v>11</v>
      </c>
      <c r="F6" s="82" t="s">
        <v>12</v>
      </c>
      <c r="G6" s="82"/>
    </row>
    <row r="7" spans="1:2" ht="15">
      <c r="A7" s="4"/>
      <c r="B7" s="6" t="s">
        <v>10</v>
      </c>
    </row>
    <row r="8" spans="1:9" ht="13.5">
      <c r="A8" s="57"/>
      <c r="B8" s="57"/>
      <c r="C8" s="58">
        <v>230</v>
      </c>
      <c r="D8" s="10" t="s">
        <v>12</v>
      </c>
      <c r="E8" s="10"/>
      <c r="F8" s="10" t="s">
        <v>7</v>
      </c>
      <c r="G8" s="10"/>
      <c r="H8" s="10" t="s">
        <v>9</v>
      </c>
      <c r="I8" s="10"/>
    </row>
    <row r="9" spans="1:12" ht="15" customHeight="1">
      <c r="A9" s="85" t="s">
        <v>14</v>
      </c>
      <c r="B9" s="13" t="s">
        <v>15</v>
      </c>
      <c r="C9" s="59" t="s">
        <v>16</v>
      </c>
      <c r="D9" s="14" t="s">
        <v>17</v>
      </c>
      <c r="E9" s="14"/>
      <c r="F9" s="15" t="s">
        <v>18</v>
      </c>
      <c r="G9" s="15"/>
      <c r="H9" s="16" t="s">
        <v>52</v>
      </c>
      <c r="I9" s="16"/>
      <c r="J9" s="17"/>
      <c r="K9" s="18" t="s">
        <v>19</v>
      </c>
      <c r="L9" s="19" t="s">
        <v>20</v>
      </c>
    </row>
    <row r="10" spans="1:12" ht="15.75" customHeight="1">
      <c r="A10" s="85"/>
      <c r="B10" s="21" t="s">
        <v>21</v>
      </c>
      <c r="C10" s="60" t="s">
        <v>22</v>
      </c>
      <c r="D10" s="22" t="s">
        <v>19</v>
      </c>
      <c r="E10" s="23" t="s">
        <v>20</v>
      </c>
      <c r="F10" s="24" t="s">
        <v>19</v>
      </c>
      <c r="G10" s="23" t="s">
        <v>20</v>
      </c>
      <c r="H10" s="24" t="s">
        <v>19</v>
      </c>
      <c r="I10" s="25" t="s">
        <v>20</v>
      </c>
      <c r="J10" s="26" t="s">
        <v>23</v>
      </c>
      <c r="K10" s="27" t="s">
        <v>24</v>
      </c>
      <c r="L10" s="19"/>
    </row>
    <row r="11" spans="1:12" ht="29.25" customHeight="1">
      <c r="A11" s="28" t="s">
        <v>54</v>
      </c>
      <c r="B11" s="54" t="s">
        <v>71</v>
      </c>
      <c r="C11" s="54" t="s">
        <v>72</v>
      </c>
      <c r="D11" s="31" t="s">
        <v>94</v>
      </c>
      <c r="E11" s="32">
        <f>D11/C8*100</f>
        <v>0</v>
      </c>
      <c r="F11" s="31" t="s">
        <v>41</v>
      </c>
      <c r="G11" s="55">
        <f>F11/C8*100</f>
        <v>0</v>
      </c>
      <c r="H11" s="31" t="s">
        <v>95</v>
      </c>
      <c r="I11" s="33">
        <f>H11/C8*100</f>
        <v>0</v>
      </c>
      <c r="J11" s="34"/>
      <c r="K11" s="35">
        <f>D11+F11+H11</f>
        <v>0</v>
      </c>
      <c r="L11" s="36">
        <f>(E11+G11+I11)/3</f>
        <v>0</v>
      </c>
    </row>
    <row r="12" spans="1:12" ht="29.25" customHeight="1">
      <c r="A12" s="28" t="s">
        <v>60</v>
      </c>
      <c r="B12" s="86" t="s">
        <v>65</v>
      </c>
      <c r="C12" s="86" t="s">
        <v>66</v>
      </c>
      <c r="D12" s="31" t="s">
        <v>39</v>
      </c>
      <c r="E12" s="32">
        <f>D12/C8*100</f>
        <v>0</v>
      </c>
      <c r="F12" s="31" t="s">
        <v>40</v>
      </c>
      <c r="G12" s="33">
        <f>F12/C8*100</f>
        <v>0</v>
      </c>
      <c r="H12" s="31" t="s">
        <v>49</v>
      </c>
      <c r="I12" s="55">
        <f>H12/C8*100</f>
        <v>0</v>
      </c>
      <c r="J12" s="34"/>
      <c r="K12" s="35">
        <f>D12+F12+H12</f>
        <v>0</v>
      </c>
      <c r="L12" s="36">
        <f>(E12+G12+I12)/3</f>
        <v>0</v>
      </c>
    </row>
    <row r="13" spans="1:12" ht="38.25" customHeight="1">
      <c r="A13" s="67" t="s">
        <v>64</v>
      </c>
      <c r="B13" s="87" t="s">
        <v>61</v>
      </c>
      <c r="C13" s="87" t="s">
        <v>62</v>
      </c>
      <c r="D13" s="88" t="s">
        <v>96</v>
      </c>
      <c r="E13" s="89">
        <f>D13/C8*100</f>
        <v>0</v>
      </c>
      <c r="F13" s="88" t="s">
        <v>97</v>
      </c>
      <c r="G13" s="70">
        <f>F13/C8*100</f>
        <v>0</v>
      </c>
      <c r="H13" s="88" t="s">
        <v>49</v>
      </c>
      <c r="I13" s="70">
        <f>H13/C8*100</f>
        <v>0</v>
      </c>
      <c r="J13" s="90"/>
      <c r="K13" s="73">
        <f>D13+F13+H13</f>
        <v>0</v>
      </c>
      <c r="L13" s="91">
        <f>(E13+G13+I13)/3</f>
        <v>0</v>
      </c>
    </row>
    <row r="14" spans="1:12" ht="28.5" customHeight="1">
      <c r="A14" s="47">
        <v>4</v>
      </c>
      <c r="B14" s="76" t="s">
        <v>67</v>
      </c>
      <c r="C14" s="77" t="s">
        <v>68</v>
      </c>
      <c r="D14" s="50" t="s">
        <v>30</v>
      </c>
      <c r="E14" s="32">
        <f>D14/C8*100</f>
        <v>0</v>
      </c>
      <c r="F14" s="50" t="s">
        <v>78</v>
      </c>
      <c r="G14" s="32">
        <f>F14/C8*100</f>
        <v>0</v>
      </c>
      <c r="H14" s="50" t="s">
        <v>40</v>
      </c>
      <c r="I14" s="32">
        <f>H14/C8*100</f>
        <v>0</v>
      </c>
      <c r="J14" s="52"/>
      <c r="K14" s="35">
        <f>D14+F14+H14</f>
        <v>0</v>
      </c>
      <c r="L14" s="36">
        <f>(E14+G14+I14)/3</f>
        <v>0</v>
      </c>
    </row>
    <row r="15" spans="1:12" ht="26.25" customHeight="1">
      <c r="A15" s="53"/>
      <c r="B15" s="29" t="s">
        <v>76</v>
      </c>
      <c r="C15" s="29" t="s">
        <v>77</v>
      </c>
      <c r="D15" s="92"/>
      <c r="E15" s="33"/>
      <c r="F15" s="80"/>
      <c r="G15" s="33"/>
      <c r="H15" s="80"/>
      <c r="I15" s="33"/>
      <c r="J15" s="80"/>
      <c r="K15" s="37" t="s">
        <v>98</v>
      </c>
      <c r="L15" s="38"/>
    </row>
    <row r="16" spans="1:12" ht="26.25" customHeight="1">
      <c r="A16" s="80"/>
      <c r="B16" s="54" t="s">
        <v>99</v>
      </c>
      <c r="C16" s="54" t="s">
        <v>100</v>
      </c>
      <c r="D16" s="50"/>
      <c r="E16" s="32"/>
      <c r="F16" s="50"/>
      <c r="G16" s="32"/>
      <c r="H16" s="50"/>
      <c r="I16" s="32"/>
      <c r="J16" s="52"/>
      <c r="K16" s="35" t="s">
        <v>98</v>
      </c>
      <c r="L16" s="36"/>
    </row>
  </sheetData>
  <mergeCells count="12">
    <mergeCell ref="F4:G4"/>
    <mergeCell ref="F5:G5"/>
    <mergeCell ref="F6:G6"/>
    <mergeCell ref="A8:B8"/>
    <mergeCell ref="D8:E8"/>
    <mergeCell ref="F8:G8"/>
    <mergeCell ref="H8:I8"/>
    <mergeCell ref="A9:A10"/>
    <mergeCell ref="D9:E9"/>
    <mergeCell ref="F9:G9"/>
    <mergeCell ref="H9:I9"/>
    <mergeCell ref="L9:L10"/>
  </mergeCells>
  <printOptions/>
  <pageMargins left="0.25" right="0.25" top="0.4701388888888889" bottom="0.2701388888888889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C18" sqref="C18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34.1406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9.003906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ht="15">
      <c r="A4" s="4" t="s">
        <v>101</v>
      </c>
    </row>
    <row r="5" spans="1:5" ht="33.75" customHeight="1">
      <c r="A5" s="4" t="s">
        <v>102</v>
      </c>
      <c r="E5" s="6" t="s">
        <v>5</v>
      </c>
    </row>
    <row r="6" spans="1:7" ht="13.5">
      <c r="A6" s="7"/>
      <c r="C6" s="7"/>
      <c r="E6" s="6" t="s">
        <v>6</v>
      </c>
      <c r="F6" s="82" t="s">
        <v>7</v>
      </c>
      <c r="G6" s="82"/>
    </row>
    <row r="7" spans="1:7" ht="13.5">
      <c r="A7" s="7"/>
      <c r="C7" s="7"/>
      <c r="E7" s="6" t="s">
        <v>8</v>
      </c>
      <c r="F7" s="82" t="s">
        <v>9</v>
      </c>
      <c r="G7" s="82"/>
    </row>
    <row r="8" spans="1:7" ht="15">
      <c r="A8" s="4" t="s">
        <v>10</v>
      </c>
      <c r="E8" s="6" t="s">
        <v>11</v>
      </c>
      <c r="F8" s="93" t="s">
        <v>12</v>
      </c>
      <c r="G8" s="93"/>
    </row>
    <row r="9" ht="15">
      <c r="A9" s="4"/>
    </row>
    <row r="10" spans="1:9" ht="13.5">
      <c r="A10" s="8" t="s">
        <v>13</v>
      </c>
      <c r="B10" s="8"/>
      <c r="C10" s="9">
        <v>370</v>
      </c>
      <c r="D10" s="10" t="s">
        <v>12</v>
      </c>
      <c r="E10" s="10"/>
      <c r="F10" s="10" t="s">
        <v>7</v>
      </c>
      <c r="G10" s="10"/>
      <c r="H10" s="10" t="s">
        <v>9</v>
      </c>
      <c r="I10" s="10"/>
    </row>
    <row r="11" spans="1:12" ht="15" customHeight="1">
      <c r="A11" s="11" t="s">
        <v>14</v>
      </c>
      <c r="B11" s="12" t="s">
        <v>15</v>
      </c>
      <c r="C11" s="13" t="s">
        <v>16</v>
      </c>
      <c r="D11" s="14" t="s">
        <v>17</v>
      </c>
      <c r="E11" s="14"/>
      <c r="F11" s="15" t="s">
        <v>18</v>
      </c>
      <c r="G11" s="15"/>
      <c r="H11" s="16" t="s">
        <v>52</v>
      </c>
      <c r="I11" s="16"/>
      <c r="J11" s="17"/>
      <c r="K11" s="18" t="s">
        <v>19</v>
      </c>
      <c r="L11" s="19" t="s">
        <v>20</v>
      </c>
    </row>
    <row r="12" spans="1:12" ht="15.75" customHeight="1">
      <c r="A12" s="11"/>
      <c r="B12" s="20" t="s">
        <v>21</v>
      </c>
      <c r="C12" s="21" t="s">
        <v>22</v>
      </c>
      <c r="D12" s="22" t="s">
        <v>19</v>
      </c>
      <c r="E12" s="23" t="s">
        <v>20</v>
      </c>
      <c r="F12" s="24" t="s">
        <v>19</v>
      </c>
      <c r="G12" s="23" t="s">
        <v>20</v>
      </c>
      <c r="H12" s="24" t="s">
        <v>19</v>
      </c>
      <c r="I12" s="25" t="s">
        <v>20</v>
      </c>
      <c r="J12" s="26" t="s">
        <v>23</v>
      </c>
      <c r="K12" s="27" t="s">
        <v>24</v>
      </c>
      <c r="L12" s="19"/>
    </row>
    <row r="13" spans="1:12" ht="32.25">
      <c r="A13" s="65" t="s">
        <v>54</v>
      </c>
      <c r="B13" s="86" t="s">
        <v>37</v>
      </c>
      <c r="C13" s="86" t="s">
        <v>38</v>
      </c>
      <c r="D13" s="50" t="s">
        <v>103</v>
      </c>
      <c r="E13" s="32">
        <f>D13/C10*100</f>
        <v>0</v>
      </c>
      <c r="F13" s="50" t="s">
        <v>104</v>
      </c>
      <c r="G13" s="32">
        <f>F13/C10*100</f>
        <v>0</v>
      </c>
      <c r="H13" s="50" t="s">
        <v>105</v>
      </c>
      <c r="I13" s="32">
        <f>H13/C10*100</f>
        <v>0</v>
      </c>
      <c r="J13" s="52">
        <v>1</v>
      </c>
      <c r="K13" s="35">
        <f>D13+F13+H13</f>
        <v>0</v>
      </c>
      <c r="L13" s="36">
        <f>(E13+G13+I13)/3</f>
        <v>0</v>
      </c>
    </row>
    <row r="14" spans="1:12" ht="22.5">
      <c r="A14" s="65" t="s">
        <v>31</v>
      </c>
      <c r="B14" s="54" t="s">
        <v>106</v>
      </c>
      <c r="C14" s="54" t="s">
        <v>107</v>
      </c>
      <c r="D14" s="31" t="s">
        <v>108</v>
      </c>
      <c r="E14" s="32">
        <f>D14/C10*100</f>
        <v>0</v>
      </c>
      <c r="F14" s="31" t="s">
        <v>109</v>
      </c>
      <c r="G14" s="33">
        <f>F14/C10*100</f>
        <v>0</v>
      </c>
      <c r="H14" s="31" t="s">
        <v>110</v>
      </c>
      <c r="I14" s="33">
        <f>H14/C10*100</f>
        <v>0</v>
      </c>
      <c r="J14" s="34">
        <v>1</v>
      </c>
      <c r="K14" s="35">
        <f>D14+F14+H14</f>
        <v>0</v>
      </c>
      <c r="L14" s="36">
        <f>(E14+G14+I14)/3</f>
        <v>0</v>
      </c>
    </row>
  </sheetData>
  <mergeCells count="12">
    <mergeCell ref="F6:G6"/>
    <mergeCell ref="F7:G7"/>
    <mergeCell ref="F8:G8"/>
    <mergeCell ref="A10:B10"/>
    <mergeCell ref="D10:E10"/>
    <mergeCell ref="F10:G10"/>
    <mergeCell ref="H10:I10"/>
    <mergeCell ref="A11:A12"/>
    <mergeCell ref="D11:E11"/>
    <mergeCell ref="F11:G11"/>
    <mergeCell ref="H11:I11"/>
    <mergeCell ref="L11:L12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C9" sqref="C9"/>
    </sheetView>
  </sheetViews>
  <sheetFormatPr defaultColWidth="9.140625" defaultRowHeight="15"/>
  <cols>
    <col min="1" max="1" width="4.57421875" style="1" customWidth="1"/>
    <col min="2" max="2" width="19.8515625" style="1" customWidth="1"/>
    <col min="3" max="3" width="32.28125" style="1" customWidth="1"/>
    <col min="4" max="4" width="8.00390625" style="1" customWidth="1"/>
    <col min="5" max="5" width="7.8515625" style="1" customWidth="1"/>
    <col min="6" max="6" width="8.003906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5.57421875" style="1" customWidth="1"/>
    <col min="11" max="11" width="9.00390625" style="1" customWidth="1"/>
    <col min="12" max="12" width="7.8515625" style="1" customWidth="1"/>
    <col min="13" max="16384" width="9.140625" style="1" customWidth="1"/>
  </cols>
  <sheetData>
    <row r="1" spans="1:4" ht="19.5">
      <c r="A1" s="2" t="s">
        <v>0</v>
      </c>
      <c r="D1" s="3"/>
    </row>
    <row r="2" ht="19.5">
      <c r="A2" s="2" t="s">
        <v>1</v>
      </c>
    </row>
    <row r="3" ht="15">
      <c r="A3" s="4" t="s">
        <v>2</v>
      </c>
    </row>
    <row r="4" ht="15">
      <c r="A4" s="4" t="s">
        <v>101</v>
      </c>
    </row>
    <row r="5" spans="1:5" ht="33.75" customHeight="1">
      <c r="A5" s="4" t="s">
        <v>111</v>
      </c>
      <c r="E5" s="6" t="s">
        <v>5</v>
      </c>
    </row>
    <row r="6" spans="1:7" ht="13.5">
      <c r="A6" s="7"/>
      <c r="C6" s="7"/>
      <c r="E6" s="6" t="s">
        <v>6</v>
      </c>
      <c r="F6" s="82" t="s">
        <v>7</v>
      </c>
      <c r="G6" s="82"/>
    </row>
    <row r="7" spans="1:7" ht="13.5">
      <c r="A7" s="7"/>
      <c r="C7" s="7"/>
      <c r="E7" s="6" t="s">
        <v>8</v>
      </c>
      <c r="F7" s="82" t="s">
        <v>9</v>
      </c>
      <c r="G7" s="82"/>
    </row>
    <row r="8" spans="1:7" ht="15">
      <c r="A8" s="4" t="s">
        <v>10</v>
      </c>
      <c r="E8" s="6" t="s">
        <v>11</v>
      </c>
      <c r="F8" s="93" t="s">
        <v>12</v>
      </c>
      <c r="G8" s="93"/>
    </row>
    <row r="9" ht="15">
      <c r="A9" s="4"/>
    </row>
    <row r="10" spans="1:9" ht="13.5">
      <c r="A10" s="8" t="s">
        <v>13</v>
      </c>
      <c r="B10" s="8"/>
      <c r="C10" s="9">
        <v>370</v>
      </c>
      <c r="D10" s="10" t="s">
        <v>12</v>
      </c>
      <c r="E10" s="10"/>
      <c r="F10" s="10" t="s">
        <v>7</v>
      </c>
      <c r="G10" s="10"/>
      <c r="H10" s="10" t="s">
        <v>9</v>
      </c>
      <c r="I10" s="10"/>
    </row>
    <row r="11" spans="1:12" ht="15" customHeight="1">
      <c r="A11" s="11" t="s">
        <v>14</v>
      </c>
      <c r="B11" s="12" t="s">
        <v>15</v>
      </c>
      <c r="C11" s="13" t="s">
        <v>16</v>
      </c>
      <c r="D11" s="14" t="s">
        <v>17</v>
      </c>
      <c r="E11" s="14"/>
      <c r="F11" s="15" t="s">
        <v>18</v>
      </c>
      <c r="G11" s="15"/>
      <c r="H11" s="16" t="s">
        <v>8</v>
      </c>
      <c r="I11" s="16"/>
      <c r="J11" s="17"/>
      <c r="K11" s="18" t="s">
        <v>19</v>
      </c>
      <c r="L11" s="19" t="s">
        <v>20</v>
      </c>
    </row>
    <row r="12" spans="1:12" ht="15.75" customHeight="1">
      <c r="A12" s="11"/>
      <c r="B12" s="20" t="s">
        <v>21</v>
      </c>
      <c r="C12" s="21" t="s">
        <v>22</v>
      </c>
      <c r="D12" s="22" t="s">
        <v>19</v>
      </c>
      <c r="E12" s="23" t="s">
        <v>20</v>
      </c>
      <c r="F12" s="24" t="s">
        <v>19</v>
      </c>
      <c r="G12" s="23" t="s">
        <v>20</v>
      </c>
      <c r="H12" s="24" t="s">
        <v>19</v>
      </c>
      <c r="I12" s="25" t="s">
        <v>20</v>
      </c>
      <c r="J12" s="26" t="s">
        <v>23</v>
      </c>
      <c r="K12" s="27" t="s">
        <v>24</v>
      </c>
      <c r="L12" s="19"/>
    </row>
    <row r="13" spans="1:12" ht="14.25" customHeight="1">
      <c r="A13" s="53"/>
      <c r="B13" s="94" t="s">
        <v>112</v>
      </c>
      <c r="C13" s="94"/>
      <c r="D13" s="95"/>
      <c r="E13" s="96"/>
      <c r="F13" s="97"/>
      <c r="G13" s="98"/>
      <c r="H13" s="97"/>
      <c r="I13" s="98"/>
      <c r="J13" s="99"/>
      <c r="K13" s="100"/>
      <c r="L13" s="101"/>
    </row>
    <row r="14" spans="1:12" ht="22.5">
      <c r="A14" s="28" t="s">
        <v>25</v>
      </c>
      <c r="B14" s="54" t="s">
        <v>106</v>
      </c>
      <c r="C14" s="54" t="s">
        <v>107</v>
      </c>
      <c r="D14" s="31" t="s">
        <v>108</v>
      </c>
      <c r="E14" s="32">
        <f>D14/C10*100</f>
        <v>0</v>
      </c>
      <c r="F14" s="31" t="s">
        <v>109</v>
      </c>
      <c r="G14" s="33">
        <f>F14/C10*100</f>
        <v>0</v>
      </c>
      <c r="H14" s="31" t="s">
        <v>110</v>
      </c>
      <c r="I14" s="33">
        <f>H14/C10*100</f>
        <v>0</v>
      </c>
      <c r="J14" s="34">
        <v>1</v>
      </c>
      <c r="K14" s="35">
        <f>D14+F14+H14</f>
        <v>0</v>
      </c>
      <c r="L14" s="36">
        <f>(E14+G14+I14)/3</f>
        <v>0</v>
      </c>
    </row>
    <row r="15" ht="17.25">
      <c r="D15" s="56"/>
    </row>
  </sheetData>
  <mergeCells count="13">
    <mergeCell ref="F6:G6"/>
    <mergeCell ref="F7:G7"/>
    <mergeCell ref="F8:G8"/>
    <mergeCell ref="A10:B10"/>
    <mergeCell ref="D10:E10"/>
    <mergeCell ref="F10:G10"/>
    <mergeCell ref="H10:I10"/>
    <mergeCell ref="A11:A12"/>
    <mergeCell ref="D11:E11"/>
    <mergeCell ref="F11:G11"/>
    <mergeCell ref="H11:I11"/>
    <mergeCell ref="L11:L12"/>
    <mergeCell ref="B13:C13"/>
  </mergeCells>
  <printOptions/>
  <pageMargins left="0.25" right="0.25" top="0.6701388888888888" bottom="0.2701388888888889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Kristiina</cp:lastModifiedBy>
  <cp:lastPrinted>2010-06-16T19:57:04Z</cp:lastPrinted>
  <dcterms:created xsi:type="dcterms:W3CDTF">2009-04-03T07:02:27Z</dcterms:created>
  <dcterms:modified xsi:type="dcterms:W3CDTF">2010-06-16T19:59:55Z</dcterms:modified>
  <cp:category/>
  <cp:version/>
  <cp:contentType/>
  <cp:contentStatus/>
</cp:coreProperties>
</file>